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9" i="1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8"/>
  <c r="F46"/>
  <c r="F45"/>
  <c r="F44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8"/>
  <c r="D46"/>
  <c r="D45"/>
  <c r="D44"/>
</calcChain>
</file>

<file path=xl/sharedStrings.xml><?xml version="1.0" encoding="utf-8"?>
<sst xmlns="http://schemas.openxmlformats.org/spreadsheetml/2006/main" count="87" uniqueCount="51">
  <si>
    <t>NAME_0</t>
  </si>
  <si>
    <t>NAME_1</t>
  </si>
  <si>
    <t>KODE</t>
  </si>
  <si>
    <t>Indonesia</t>
  </si>
  <si>
    <t>Bangka Belitung</t>
  </si>
  <si>
    <t>Gorontalo</t>
  </si>
  <si>
    <t>Riau</t>
  </si>
  <si>
    <t>Jakarta Raya</t>
  </si>
  <si>
    <t>Kepulauan Riau</t>
  </si>
  <si>
    <t>Sulawesi Selatan</t>
  </si>
  <si>
    <t>Sumatera Selatan</t>
  </si>
  <si>
    <t>Kalimantan Barat</t>
  </si>
  <si>
    <t>Aceh</t>
  </si>
  <si>
    <t>Bengkulu</t>
  </si>
  <si>
    <t>Lampung</t>
  </si>
  <si>
    <t>Jawa Tengah</t>
  </si>
  <si>
    <t>Nusa Tenggara Barat</t>
  </si>
  <si>
    <t>Sumatera Utara</t>
  </si>
  <si>
    <t>Jambi</t>
  </si>
  <si>
    <t>Banten</t>
  </si>
  <si>
    <t>Jawa Timur</t>
  </si>
  <si>
    <t>Yogyakarta</t>
  </si>
  <si>
    <t>Kalimantan Selatan</t>
  </si>
  <si>
    <t>Sulawesi Utara</t>
  </si>
  <si>
    <t>Kalimantan Utara</t>
  </si>
  <si>
    <t>Sulawesi Barat</t>
  </si>
  <si>
    <t>Maluku Utara</t>
  </si>
  <si>
    <t>Kalimantan Tengah</t>
  </si>
  <si>
    <t>Nusa Tenggara Timur</t>
  </si>
  <si>
    <t>Papua Barat</t>
  </si>
  <si>
    <t>Jawa Barat</t>
  </si>
  <si>
    <t>Sulawesi Tenggara</t>
  </si>
  <si>
    <t>Sumatera Barat</t>
  </si>
  <si>
    <t>Papua</t>
  </si>
  <si>
    <t>Kalimantan Timur</t>
  </si>
  <si>
    <t>Maluku</t>
  </si>
  <si>
    <t>Bali</t>
  </si>
  <si>
    <t>Sulawesi Tengah</t>
  </si>
  <si>
    <t>Jumlah Komoditas A</t>
  </si>
  <si>
    <t>Jumlah Komoditas B</t>
  </si>
  <si>
    <t>Klaster Jumlah Komoditas A</t>
  </si>
  <si>
    <t>Rata-Rata</t>
  </si>
  <si>
    <t>Min</t>
  </si>
  <si>
    <t>Max</t>
  </si>
  <si>
    <t>&lt; 100</t>
  </si>
  <si>
    <t>100-400</t>
  </si>
  <si>
    <t>&gt; 400</t>
  </si>
  <si>
    <t>Klaster Jumlah Komoditas B</t>
  </si>
  <si>
    <t>&lt; 1000</t>
  </si>
  <si>
    <t>1000-10000</t>
  </si>
  <si>
    <t>&gt;10000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</si>
</sst>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G46"/>
  <sheetViews>
    <sheetView tabSelected="1" workbookViewId="0">
      <selection activeCell="B10" sqref="B10"/>
    </sheetView>
  </sheetViews>
  <sheetFormatPr defaultRowHeight="14.4"/>
  <cols>
    <col min="1" max="1" width="20.109375" style="1" customWidth="1"/>
    <col min="2" max="2" width="20.6640625" style="1" customWidth="1"/>
    <col min="3" max="3" width="19.6640625" style="1" customWidth="1"/>
    <col min="4" max="4" width="23.6640625" style="1" customWidth="1"/>
    <col min="5" max="5" width="28.5546875" style="1" customWidth="1"/>
    <col min="6" max="6" width="23" style="1" customWidth="1"/>
    <col min="7" max="7" width="30.33203125" style="1" customWidth="1"/>
    <col min="8" max="16384" width="8.88671875" style="1"/>
  </cols>
  <sheetData>
    <row r="2" spans="1:7">
      <c r="E2" s="1" t="s">
        <v>44</v>
      </c>
      <c r="G2" s="1" t="s">
        <v>48</v>
      </c>
    </row>
    <row r="3" spans="1:7">
      <c r="E3" s="1" t="s">
        <v>45</v>
      </c>
      <c r="G3" s="1" t="s">
        <v>49</v>
      </c>
    </row>
    <row r="4" spans="1:7">
      <c r="E4" s="1" t="s">
        <v>46</v>
      </c>
      <c r="G4" s="1" t="s">
        <v>50</v>
      </c>
    </row>
    <row r="7" spans="1:7">
      <c r="A7" s="1" t="s">
        <v>0</v>
      </c>
      <c r="B7" s="1" t="s">
        <v>1</v>
      </c>
      <c r="C7" s="1" t="s">
        <v>2</v>
      </c>
      <c r="D7" s="1" t="s">
        <v>38</v>
      </c>
      <c r="E7" s="1" t="s">
        <v>40</v>
      </c>
      <c r="F7" s="1" t="s">
        <v>39</v>
      </c>
      <c r="G7" s="1" t="s">
        <v>47</v>
      </c>
    </row>
    <row r="8" spans="1:7">
      <c r="A8" s="1" t="s">
        <v>3</v>
      </c>
      <c r="B8" s="1" t="s">
        <v>4</v>
      </c>
      <c r="C8" s="1">
        <v>19</v>
      </c>
      <c r="D8" s="1">
        <v>64</v>
      </c>
      <c r="E8" s="1">
        <f>IF(D8&lt;100,1,IF(D8&lt;=400,2,3))</f>
        <v>1</v>
      </c>
      <c r="F8" s="1">
        <v>1546</v>
      </c>
      <c r="G8" s="1">
        <f>IF(F8&lt;1000,1,IF(F8&lt;=10000,2,3))</f>
        <v>2</v>
      </c>
    </row>
    <row r="9" spans="1:7">
      <c r="A9" s="1" t="s">
        <v>3</v>
      </c>
      <c r="B9" s="1" t="s">
        <v>5</v>
      </c>
      <c r="C9" s="1">
        <v>75</v>
      </c>
      <c r="D9" s="1">
        <v>34</v>
      </c>
      <c r="E9" s="1">
        <f t="shared" ref="E9:E41" si="0">IF(D9&lt;100,1,IF(D9&lt;=400,2,3))</f>
        <v>1</v>
      </c>
      <c r="F9" s="1">
        <v>4535</v>
      </c>
      <c r="G9" s="1">
        <f t="shared" ref="G9:G41" si="1">IF(F9&lt;1000,1,IF(F9&lt;=10000,2,3))</f>
        <v>2</v>
      </c>
    </row>
    <row r="10" spans="1:7">
      <c r="A10" s="1" t="s">
        <v>3</v>
      </c>
      <c r="B10" s="1" t="s">
        <v>6</v>
      </c>
      <c r="C10" s="1">
        <v>14</v>
      </c>
      <c r="D10" s="1">
        <v>662</v>
      </c>
      <c r="E10" s="1">
        <f t="shared" si="0"/>
        <v>3</v>
      </c>
      <c r="F10" s="1">
        <v>6366</v>
      </c>
      <c r="G10" s="1">
        <f t="shared" si="1"/>
        <v>2</v>
      </c>
    </row>
    <row r="11" spans="1:7">
      <c r="A11" s="1" t="s">
        <v>3</v>
      </c>
      <c r="B11" s="1" t="s">
        <v>7</v>
      </c>
      <c r="C11" s="1">
        <v>31</v>
      </c>
      <c r="D11" s="1">
        <v>23</v>
      </c>
      <c r="E11" s="1">
        <f t="shared" si="0"/>
        <v>1</v>
      </c>
      <c r="F11" s="1">
        <v>2346</v>
      </c>
      <c r="G11" s="1">
        <f t="shared" si="1"/>
        <v>2</v>
      </c>
    </row>
    <row r="12" spans="1:7">
      <c r="A12" s="1" t="s">
        <v>3</v>
      </c>
      <c r="B12" s="1" t="s">
        <v>8</v>
      </c>
      <c r="C12" s="1">
        <v>21</v>
      </c>
      <c r="D12" s="1">
        <v>52</v>
      </c>
      <c r="E12" s="1">
        <f t="shared" si="0"/>
        <v>1</v>
      </c>
      <c r="F12" s="1">
        <v>8347</v>
      </c>
      <c r="G12" s="1">
        <f t="shared" si="1"/>
        <v>2</v>
      </c>
    </row>
    <row r="13" spans="1:7">
      <c r="A13" s="1" t="s">
        <v>3</v>
      </c>
      <c r="B13" s="1" t="s">
        <v>9</v>
      </c>
      <c r="C13" s="1">
        <v>73</v>
      </c>
      <c r="D13" s="1">
        <v>36</v>
      </c>
      <c r="E13" s="1">
        <f t="shared" si="0"/>
        <v>1</v>
      </c>
      <c r="F13" s="1">
        <v>2346</v>
      </c>
      <c r="G13" s="1">
        <f t="shared" si="1"/>
        <v>2</v>
      </c>
    </row>
    <row r="14" spans="1:7">
      <c r="A14" s="1" t="s">
        <v>3</v>
      </c>
      <c r="B14" s="1" t="s">
        <v>10</v>
      </c>
      <c r="C14" s="1">
        <v>16</v>
      </c>
      <c r="D14" s="1">
        <v>74</v>
      </c>
      <c r="E14" s="1">
        <f t="shared" si="0"/>
        <v>1</v>
      </c>
      <c r="F14" s="1">
        <v>4578</v>
      </c>
      <c r="G14" s="1">
        <f t="shared" si="1"/>
        <v>2</v>
      </c>
    </row>
    <row r="15" spans="1:7">
      <c r="A15" s="1" t="s">
        <v>3</v>
      </c>
      <c r="B15" s="1" t="s">
        <v>11</v>
      </c>
      <c r="C15" s="1">
        <v>61</v>
      </c>
      <c r="D15" s="1">
        <v>23</v>
      </c>
      <c r="E15" s="1">
        <f t="shared" si="0"/>
        <v>1</v>
      </c>
      <c r="F15" s="1">
        <v>2346</v>
      </c>
      <c r="G15" s="1">
        <f t="shared" si="1"/>
        <v>2</v>
      </c>
    </row>
    <row r="16" spans="1:7">
      <c r="A16" s="1" t="s">
        <v>3</v>
      </c>
      <c r="B16" s="1" t="s">
        <v>12</v>
      </c>
      <c r="C16" s="1">
        <v>11</v>
      </c>
      <c r="D16" s="1">
        <v>64</v>
      </c>
      <c r="E16" s="1">
        <f t="shared" si="0"/>
        <v>1</v>
      </c>
      <c r="F16" s="1">
        <v>1345</v>
      </c>
      <c r="G16" s="1">
        <f t="shared" si="1"/>
        <v>2</v>
      </c>
    </row>
    <row r="17" spans="1:7">
      <c r="A17" s="1" t="s">
        <v>3</v>
      </c>
      <c r="B17" s="1" t="s">
        <v>13</v>
      </c>
      <c r="C17" s="1">
        <v>17</v>
      </c>
      <c r="D17" s="1">
        <v>663</v>
      </c>
      <c r="E17" s="1">
        <f t="shared" si="0"/>
        <v>3</v>
      </c>
      <c r="F17" s="1">
        <v>623</v>
      </c>
      <c r="G17" s="1">
        <f t="shared" si="1"/>
        <v>1</v>
      </c>
    </row>
    <row r="18" spans="1:7">
      <c r="A18" s="1" t="s">
        <v>3</v>
      </c>
      <c r="B18" s="1" t="s">
        <v>14</v>
      </c>
      <c r="C18" s="1">
        <v>18</v>
      </c>
      <c r="D18" s="1">
        <v>234</v>
      </c>
      <c r="E18" s="1">
        <f t="shared" si="0"/>
        <v>2</v>
      </c>
      <c r="F18" s="1">
        <v>4678</v>
      </c>
      <c r="G18" s="1">
        <f t="shared" si="1"/>
        <v>2</v>
      </c>
    </row>
    <row r="19" spans="1:7">
      <c r="A19" s="1" t="s">
        <v>3</v>
      </c>
      <c r="B19" s="1" t="s">
        <v>15</v>
      </c>
      <c r="C19" s="1">
        <v>33</v>
      </c>
      <c r="D19" s="1">
        <v>534</v>
      </c>
      <c r="E19" s="1">
        <f t="shared" si="0"/>
        <v>3</v>
      </c>
      <c r="F19" s="1">
        <v>4567</v>
      </c>
      <c r="G19" s="1">
        <f t="shared" si="1"/>
        <v>2</v>
      </c>
    </row>
    <row r="20" spans="1:7">
      <c r="A20" s="1" t="s">
        <v>3</v>
      </c>
      <c r="B20" s="1" t="s">
        <v>16</v>
      </c>
      <c r="C20" s="1">
        <v>52</v>
      </c>
      <c r="D20" s="1">
        <v>623</v>
      </c>
      <c r="E20" s="1">
        <f t="shared" si="0"/>
        <v>3</v>
      </c>
      <c r="F20" s="1">
        <v>12464</v>
      </c>
      <c r="G20" s="1">
        <f t="shared" si="1"/>
        <v>3</v>
      </c>
    </row>
    <row r="21" spans="1:7">
      <c r="A21" s="1" t="s">
        <v>3</v>
      </c>
      <c r="B21" s="1" t="s">
        <v>17</v>
      </c>
      <c r="C21" s="1">
        <v>12</v>
      </c>
      <c r="D21" s="1">
        <v>234</v>
      </c>
      <c r="E21" s="1">
        <f t="shared" si="0"/>
        <v>2</v>
      </c>
      <c r="F21" s="1">
        <v>456</v>
      </c>
      <c r="G21" s="1">
        <f t="shared" si="1"/>
        <v>1</v>
      </c>
    </row>
    <row r="22" spans="1:7">
      <c r="A22" s="1" t="s">
        <v>3</v>
      </c>
      <c r="B22" s="1" t="s">
        <v>18</v>
      </c>
      <c r="C22" s="1">
        <v>15</v>
      </c>
      <c r="D22" s="1">
        <v>743</v>
      </c>
      <c r="E22" s="1">
        <f t="shared" si="0"/>
        <v>3</v>
      </c>
      <c r="F22" s="1">
        <v>3673</v>
      </c>
      <c r="G22" s="1">
        <f t="shared" si="1"/>
        <v>2</v>
      </c>
    </row>
    <row r="23" spans="1:7">
      <c r="A23" s="1" t="s">
        <v>3</v>
      </c>
      <c r="B23" s="1" t="s">
        <v>19</v>
      </c>
      <c r="C23" s="1">
        <v>36</v>
      </c>
      <c r="D23" s="1">
        <v>245</v>
      </c>
      <c r="E23" s="1">
        <f t="shared" si="0"/>
        <v>2</v>
      </c>
      <c r="F23" s="1">
        <v>16236</v>
      </c>
      <c r="G23" s="1">
        <f t="shared" si="1"/>
        <v>3</v>
      </c>
    </row>
    <row r="24" spans="1:7">
      <c r="A24" s="1" t="s">
        <v>3</v>
      </c>
      <c r="B24" s="1" t="s">
        <v>20</v>
      </c>
      <c r="C24" s="1">
        <v>35</v>
      </c>
      <c r="D24" s="1">
        <v>634</v>
      </c>
      <c r="E24" s="1">
        <f t="shared" si="0"/>
        <v>3</v>
      </c>
      <c r="F24" s="1">
        <v>43462</v>
      </c>
      <c r="G24" s="1">
        <f t="shared" si="1"/>
        <v>3</v>
      </c>
    </row>
    <row r="25" spans="1:7">
      <c r="A25" s="1" t="s">
        <v>3</v>
      </c>
      <c r="B25" s="1" t="s">
        <v>21</v>
      </c>
      <c r="C25" s="1">
        <v>34</v>
      </c>
      <c r="D25" s="1">
        <v>745</v>
      </c>
      <c r="E25" s="1">
        <f t="shared" si="0"/>
        <v>3</v>
      </c>
      <c r="F25" s="1">
        <v>135</v>
      </c>
      <c r="G25" s="1">
        <f t="shared" si="1"/>
        <v>1</v>
      </c>
    </row>
    <row r="26" spans="1:7">
      <c r="A26" s="1" t="s">
        <v>3</v>
      </c>
      <c r="B26" s="1" t="s">
        <v>22</v>
      </c>
      <c r="C26" s="1">
        <v>63</v>
      </c>
      <c r="D26" s="1">
        <v>724</v>
      </c>
      <c r="E26" s="1">
        <f t="shared" si="0"/>
        <v>3</v>
      </c>
      <c r="F26" s="1">
        <v>56345</v>
      </c>
      <c r="G26" s="1">
        <f t="shared" si="1"/>
        <v>3</v>
      </c>
    </row>
    <row r="27" spans="1:7">
      <c r="A27" s="1" t="s">
        <v>3</v>
      </c>
      <c r="B27" s="1" t="s">
        <v>23</v>
      </c>
      <c r="C27" s="1">
        <v>71</v>
      </c>
      <c r="D27" s="1">
        <v>236</v>
      </c>
      <c r="E27" s="1">
        <f t="shared" si="0"/>
        <v>2</v>
      </c>
      <c r="F27" s="1">
        <v>52345</v>
      </c>
      <c r="G27" s="1">
        <f t="shared" si="1"/>
        <v>3</v>
      </c>
    </row>
    <row r="28" spans="1:7">
      <c r="A28" s="1" t="s">
        <v>3</v>
      </c>
      <c r="B28" s="1" t="s">
        <v>24</v>
      </c>
      <c r="C28" s="1">
        <v>65</v>
      </c>
      <c r="D28" s="1">
        <v>635</v>
      </c>
      <c r="E28" s="1">
        <f t="shared" si="0"/>
        <v>3</v>
      </c>
      <c r="F28" s="1">
        <v>3112</v>
      </c>
      <c r="G28" s="1">
        <f t="shared" si="1"/>
        <v>2</v>
      </c>
    </row>
    <row r="29" spans="1:7">
      <c r="A29" s="1" t="s">
        <v>3</v>
      </c>
      <c r="B29" s="1" t="s">
        <v>25</v>
      </c>
      <c r="C29" s="1">
        <v>76</v>
      </c>
      <c r="D29" s="1">
        <v>633</v>
      </c>
      <c r="E29" s="1">
        <f t="shared" si="0"/>
        <v>3</v>
      </c>
      <c r="F29" s="1">
        <v>5634</v>
      </c>
      <c r="G29" s="1">
        <f t="shared" si="1"/>
        <v>2</v>
      </c>
    </row>
    <row r="30" spans="1:7">
      <c r="A30" s="1" t="s">
        <v>3</v>
      </c>
      <c r="B30" s="1" t="s">
        <v>26</v>
      </c>
      <c r="C30" s="1">
        <v>82</v>
      </c>
      <c r="D30" s="1">
        <v>663</v>
      </c>
      <c r="E30" s="1">
        <f t="shared" si="0"/>
        <v>3</v>
      </c>
      <c r="F30" s="1">
        <v>5467</v>
      </c>
      <c r="G30" s="1">
        <f t="shared" si="1"/>
        <v>2</v>
      </c>
    </row>
    <row r="31" spans="1:7">
      <c r="A31" s="1" t="s">
        <v>3</v>
      </c>
      <c r="B31" s="1" t="s">
        <v>27</v>
      </c>
      <c r="C31" s="1">
        <v>62</v>
      </c>
      <c r="D31" s="1">
        <v>562</v>
      </c>
      <c r="E31" s="1">
        <f t="shared" si="0"/>
        <v>3</v>
      </c>
      <c r="F31" s="1">
        <v>5545</v>
      </c>
      <c r="G31" s="1">
        <f t="shared" si="1"/>
        <v>2</v>
      </c>
    </row>
    <row r="32" spans="1:7">
      <c r="A32" s="1" t="s">
        <v>3</v>
      </c>
      <c r="B32" s="1" t="s">
        <v>28</v>
      </c>
      <c r="C32" s="1">
        <v>53</v>
      </c>
      <c r="D32" s="1">
        <v>463</v>
      </c>
      <c r="E32" s="1">
        <f t="shared" si="0"/>
        <v>3</v>
      </c>
      <c r="F32" s="1">
        <v>6732</v>
      </c>
      <c r="G32" s="1">
        <f t="shared" si="1"/>
        <v>2</v>
      </c>
    </row>
    <row r="33" spans="1:7">
      <c r="A33" s="1" t="s">
        <v>3</v>
      </c>
      <c r="B33" s="1" t="s">
        <v>29</v>
      </c>
      <c r="C33" s="1">
        <v>92</v>
      </c>
      <c r="D33" s="1">
        <v>234</v>
      </c>
      <c r="E33" s="1">
        <f t="shared" si="0"/>
        <v>2</v>
      </c>
      <c r="F33" s="1">
        <v>64834</v>
      </c>
      <c r="G33" s="1">
        <f t="shared" si="1"/>
        <v>3</v>
      </c>
    </row>
    <row r="34" spans="1:7">
      <c r="A34" s="1" t="s">
        <v>3</v>
      </c>
      <c r="B34" s="1" t="s">
        <v>30</v>
      </c>
      <c r="C34" s="1">
        <v>32</v>
      </c>
      <c r="D34" s="1">
        <v>646</v>
      </c>
      <c r="E34" s="1">
        <f t="shared" si="0"/>
        <v>3</v>
      </c>
      <c r="F34" s="1">
        <v>2345</v>
      </c>
      <c r="G34" s="1">
        <f t="shared" si="1"/>
        <v>2</v>
      </c>
    </row>
    <row r="35" spans="1:7">
      <c r="A35" s="1" t="s">
        <v>3</v>
      </c>
      <c r="B35" s="1" t="s">
        <v>31</v>
      </c>
      <c r="C35" s="1">
        <v>74</v>
      </c>
      <c r="D35" s="1">
        <v>323</v>
      </c>
      <c r="E35" s="1">
        <f t="shared" si="0"/>
        <v>2</v>
      </c>
      <c r="F35" s="1">
        <v>5346</v>
      </c>
      <c r="G35" s="1">
        <f t="shared" si="1"/>
        <v>2</v>
      </c>
    </row>
    <row r="36" spans="1:7">
      <c r="A36" s="1" t="s">
        <v>3</v>
      </c>
      <c r="B36" s="1" t="s">
        <v>32</v>
      </c>
      <c r="C36" s="1">
        <v>13</v>
      </c>
      <c r="D36" s="1">
        <v>646</v>
      </c>
      <c r="E36" s="1">
        <f t="shared" si="0"/>
        <v>3</v>
      </c>
      <c r="F36" s="1">
        <v>2346</v>
      </c>
      <c r="G36" s="1">
        <f t="shared" si="1"/>
        <v>2</v>
      </c>
    </row>
    <row r="37" spans="1:7">
      <c r="A37" s="1" t="s">
        <v>3</v>
      </c>
      <c r="B37" s="1" t="s">
        <v>33</v>
      </c>
      <c r="C37" s="1">
        <v>91</v>
      </c>
      <c r="D37" s="1">
        <v>356</v>
      </c>
      <c r="E37" s="1">
        <f t="shared" si="0"/>
        <v>2</v>
      </c>
      <c r="F37" s="1">
        <v>6337</v>
      </c>
      <c r="G37" s="1">
        <f t="shared" si="1"/>
        <v>2</v>
      </c>
    </row>
    <row r="38" spans="1:7">
      <c r="A38" s="1" t="s">
        <v>3</v>
      </c>
      <c r="B38" s="1" t="s">
        <v>34</v>
      </c>
      <c r="C38" s="1">
        <v>64</v>
      </c>
      <c r="D38" s="1">
        <v>422</v>
      </c>
      <c r="E38" s="1">
        <f t="shared" si="0"/>
        <v>3</v>
      </c>
      <c r="F38" s="1">
        <v>4463</v>
      </c>
      <c r="G38" s="1">
        <f t="shared" si="1"/>
        <v>2</v>
      </c>
    </row>
    <row r="39" spans="1:7">
      <c r="A39" s="1" t="s">
        <v>3</v>
      </c>
      <c r="B39" s="1" t="s">
        <v>35</v>
      </c>
      <c r="C39" s="1">
        <v>81</v>
      </c>
      <c r="D39" s="1">
        <v>345</v>
      </c>
      <c r="E39" s="1">
        <f t="shared" si="0"/>
        <v>2</v>
      </c>
      <c r="F39" s="1">
        <v>6243</v>
      </c>
      <c r="G39" s="1">
        <f t="shared" si="1"/>
        <v>2</v>
      </c>
    </row>
    <row r="40" spans="1:7">
      <c r="A40" s="1" t="s">
        <v>3</v>
      </c>
      <c r="B40" s="1" t="s">
        <v>36</v>
      </c>
      <c r="C40" s="1">
        <v>51</v>
      </c>
      <c r="D40" s="1">
        <v>662</v>
      </c>
      <c r="E40" s="1">
        <f t="shared" si="0"/>
        <v>3</v>
      </c>
      <c r="F40" s="1">
        <v>4662</v>
      </c>
      <c r="G40" s="1">
        <f t="shared" si="1"/>
        <v>2</v>
      </c>
    </row>
    <row r="41" spans="1:7">
      <c r="A41" s="1" t="s">
        <v>3</v>
      </c>
      <c r="B41" s="1" t="s">
        <v>37</v>
      </c>
      <c r="C41" s="1">
        <v>72</v>
      </c>
      <c r="D41" s="1">
        <v>345</v>
      </c>
      <c r="E41" s="1">
        <f t="shared" si="0"/>
        <v>2</v>
      </c>
      <c r="F41" s="1">
        <v>4466</v>
      </c>
      <c r="G41" s="1">
        <f t="shared" si="1"/>
        <v>2</v>
      </c>
    </row>
    <row r="44" spans="1:7">
      <c r="C44" s="1" t="s">
        <v>41</v>
      </c>
      <c r="D44" s="1">
        <f>AVERAGE(D8:D41)</f>
        <v>399.47058823529414</v>
      </c>
      <c r="E44" s="1" t="s">
        <v>41</v>
      </c>
      <c r="F44" s="1">
        <f>AVERAGE(F8:F41)</f>
        <v>10478.558823529413</v>
      </c>
    </row>
    <row r="45" spans="1:7">
      <c r="C45" s="1" t="s">
        <v>42</v>
      </c>
      <c r="D45" s="1">
        <f>MIN(D8:D41)</f>
        <v>23</v>
      </c>
      <c r="E45" s="1" t="s">
        <v>42</v>
      </c>
      <c r="F45" s="1">
        <f>MIN(F8:F41)</f>
        <v>135</v>
      </c>
    </row>
    <row r="46" spans="1:7">
      <c r="C46" s="1" t="s">
        <v>43</v>
      </c>
      <c r="D46" s="1">
        <f>MAX(D8:D41)</f>
        <v>745</v>
      </c>
      <c r="E46" s="1" t="s">
        <v>43</v>
      </c>
      <c r="F46" s="1">
        <f>MAX(F8:F41)</f>
        <v>64834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2021-07-28T15:56:27Z</dcterms:modified>
</cp:coreProperties>
</file>